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mmercial Services\1. LH&amp;Com\Section 20 Consultation\2019 - 20\utilities\leor's witness statemen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4" i="1"/>
  <c r="D24" i="1"/>
  <c r="C24" i="1"/>
  <c r="B24" i="1"/>
  <c r="F30" i="1" l="1"/>
  <c r="D15" i="1"/>
  <c r="F15" i="1" s="1"/>
  <c r="E15" i="1"/>
  <c r="C15" i="1"/>
  <c r="B15" i="1"/>
  <c r="E9" i="1"/>
  <c r="D9" i="1"/>
  <c r="C9" i="1"/>
  <c r="B9" i="1"/>
</calcChain>
</file>

<file path=xl/sharedStrings.xml><?xml version="1.0" encoding="utf-8"?>
<sst xmlns="http://schemas.openxmlformats.org/spreadsheetml/2006/main" count="19" uniqueCount="11">
  <si>
    <t>Historic Tender Trends</t>
  </si>
  <si>
    <t>Annual Charges</t>
  </si>
  <si>
    <t>Consumption</t>
  </si>
  <si>
    <t>12 month tender average</t>
  </si>
  <si>
    <t>24 month tender average</t>
  </si>
  <si>
    <t>36 month tender average</t>
  </si>
  <si>
    <t>Per unit Cost in pence</t>
  </si>
  <si>
    <t>Long Contract to Short Contract Ratio</t>
  </si>
  <si>
    <t>Average</t>
  </si>
  <si>
    <t>Electricity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</si>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</sst>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44" fontId="1" fillId="0" borderId="0" xfId="0" applyNumberFormat="1" applyFont="1" applyBorder="1"/>
    <xf numFmtId="0" fontId="2" fillId="0" borderId="4" xfId="0" applyFont="1" applyBorder="1"/>
    <xf numFmtId="2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2" fontId="1" fillId="0" borderId="7" xfId="0" applyNumberFormat="1" applyFont="1" applyBorder="1"/>
    <xf numFmtId="2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Normal="100" zoomScaleSheetLayoutView="100" workbookViewId="0">
      <selection activeCell="B27" sqref="B27"/>
    </sheetView>
  </sheetViews>
  <sheetFormatPr defaultColWidth="32.7109375" defaultRowHeight="12.75" x14ac:dyDescent="0.2"/>
  <cols>
    <col min="1" max="1" width="32.7109375" style="1"/>
    <col min="2" max="6" width="16.7109375" style="1" customWidth="1"/>
    <col min="7" max="16384" width="32.7109375" style="1"/>
  </cols>
  <sheetData>
    <row r="1" spans="1:6" x14ac:dyDescent="0.2">
      <c r="A1" s="2" t="s">
        <v>0</v>
      </c>
      <c r="B1" s="3"/>
      <c r="C1" s="3"/>
      <c r="D1" s="3"/>
      <c r="E1" s="3"/>
      <c r="F1" s="4"/>
    </row>
    <row r="2" spans="1:6" ht="13.5" thickBot="1" x14ac:dyDescent="0.25">
      <c r="A2" s="5"/>
      <c r="B2" s="6"/>
      <c r="C2" s="6"/>
      <c r="D2" s="6"/>
      <c r="E2" s="6"/>
      <c r="F2" s="7"/>
    </row>
    <row r="3" spans="1:6" x14ac:dyDescent="0.2">
      <c r="A3" s="2" t="s">
        <v>9</v>
      </c>
      <c r="B3" s="3"/>
      <c r="C3" s="3"/>
      <c r="D3" s="3"/>
      <c r="E3" s="3"/>
      <c r="F3" s="4"/>
    </row>
    <row r="4" spans="1:6" x14ac:dyDescent="0.2">
      <c r="A4" s="5"/>
      <c r="B4" s="6"/>
      <c r="C4" s="6"/>
      <c r="D4" s="6"/>
      <c r="E4" s="6"/>
      <c r="F4" s="7"/>
    </row>
    <row r="5" spans="1:6" x14ac:dyDescent="0.2">
      <c r="A5" s="5"/>
      <c r="B5" s="6">
        <v>2011</v>
      </c>
      <c r="C5" s="6">
        <v>2013</v>
      </c>
      <c r="D5" s="6">
        <v>2015</v>
      </c>
      <c r="E5" s="6">
        <v>2019</v>
      </c>
      <c r="F5" s="7"/>
    </row>
    <row r="6" spans="1:6" x14ac:dyDescent="0.2">
      <c r="A6" s="5"/>
      <c r="B6" s="6"/>
      <c r="C6" s="6"/>
      <c r="D6" s="6"/>
      <c r="E6" s="6"/>
      <c r="F6" s="7"/>
    </row>
    <row r="7" spans="1:6" x14ac:dyDescent="0.2">
      <c r="A7" s="5" t="s">
        <v>1</v>
      </c>
      <c r="B7" s="8">
        <v>174743.88</v>
      </c>
      <c r="C7" s="8">
        <v>382248.38</v>
      </c>
      <c r="D7" s="8">
        <v>559881.1</v>
      </c>
      <c r="E7" s="8">
        <v>638102.28</v>
      </c>
      <c r="F7" s="7"/>
    </row>
    <row r="8" spans="1:6" x14ac:dyDescent="0.2">
      <c r="A8" s="5" t="s">
        <v>2</v>
      </c>
      <c r="B8" s="6">
        <v>1783175</v>
      </c>
      <c r="C8" s="6">
        <v>3245006</v>
      </c>
      <c r="D8" s="6">
        <v>4403289</v>
      </c>
      <c r="E8" s="6">
        <v>4927854</v>
      </c>
      <c r="F8" s="7"/>
    </row>
    <row r="9" spans="1:6" x14ac:dyDescent="0.2">
      <c r="A9" s="9" t="s">
        <v>6</v>
      </c>
      <c r="B9" s="10">
        <f>B7/B8*100</f>
        <v>9.7995923002509571</v>
      </c>
      <c r="C9" s="10">
        <f>C7/C8*100</f>
        <v>11.779589313548264</v>
      </c>
      <c r="D9" s="10">
        <f>D7/D8*100</f>
        <v>12.715065942753245</v>
      </c>
      <c r="E9" s="10">
        <f>E7/E8*100</f>
        <v>12.948887690260305</v>
      </c>
      <c r="F9" s="7"/>
    </row>
    <row r="10" spans="1:6" x14ac:dyDescent="0.2">
      <c r="A10" s="5"/>
      <c r="B10" s="6"/>
      <c r="C10" s="6"/>
      <c r="D10" s="6"/>
      <c r="E10" s="6"/>
      <c r="F10" s="7"/>
    </row>
    <row r="11" spans="1:6" x14ac:dyDescent="0.2">
      <c r="A11" s="5" t="s">
        <v>3</v>
      </c>
      <c r="B11" s="8">
        <v>243602.87</v>
      </c>
      <c r="C11" s="8">
        <v>398619.07</v>
      </c>
      <c r="D11" s="8"/>
      <c r="E11" s="8">
        <v>789475.95</v>
      </c>
      <c r="F11" s="7"/>
    </row>
    <row r="12" spans="1:6" x14ac:dyDescent="0.2">
      <c r="A12" s="5" t="s">
        <v>4</v>
      </c>
      <c r="B12" s="8">
        <v>239688.6</v>
      </c>
      <c r="C12" s="8">
        <v>414252.86</v>
      </c>
      <c r="D12" s="8">
        <v>556585.88</v>
      </c>
      <c r="E12" s="8">
        <v>791992.4</v>
      </c>
      <c r="F12" s="7"/>
    </row>
    <row r="13" spans="1:6" x14ac:dyDescent="0.2">
      <c r="A13" s="5" t="s">
        <v>5</v>
      </c>
      <c r="B13" s="8"/>
      <c r="C13" s="8">
        <v>418475.29</v>
      </c>
      <c r="D13" s="8"/>
      <c r="E13" s="8">
        <v>787621.9</v>
      </c>
      <c r="F13" s="7"/>
    </row>
    <row r="14" spans="1:6" x14ac:dyDescent="0.2">
      <c r="A14" s="5"/>
      <c r="B14" s="6"/>
      <c r="C14" s="6"/>
      <c r="D14" s="6"/>
      <c r="E14" s="6"/>
      <c r="F14" s="11" t="s">
        <v>8</v>
      </c>
    </row>
    <row r="15" spans="1:6" ht="13.5" thickBot="1" x14ac:dyDescent="0.25">
      <c r="A15" s="12" t="s">
        <v>7</v>
      </c>
      <c r="B15" s="13">
        <f>B11/B12</f>
        <v>1.0163306473482676</v>
      </c>
      <c r="C15" s="13">
        <f>C11/C13</f>
        <v>0.95255103353892179</v>
      </c>
      <c r="D15" s="13">
        <f>D12/D12</f>
        <v>1</v>
      </c>
      <c r="E15" s="13">
        <f>E13/E12</f>
        <v>0.99448163896522235</v>
      </c>
      <c r="F15" s="14">
        <f>AVERAGE(B15:E15)</f>
        <v>0.99084082996310296</v>
      </c>
    </row>
    <row r="16" spans="1:6" x14ac:dyDescent="0.2">
      <c r="A16" s="5"/>
      <c r="B16" s="6"/>
      <c r="C16" s="6"/>
      <c r="D16" s="6"/>
      <c r="E16" s="6"/>
      <c r="F16" s="7"/>
    </row>
    <row r="17" spans="1:6" ht="13.5" thickBot="1" x14ac:dyDescent="0.25">
      <c r="A17" s="5"/>
      <c r="B17" s="6"/>
      <c r="C17" s="6"/>
      <c r="D17" s="6"/>
      <c r="E17" s="6"/>
      <c r="F17" s="7"/>
    </row>
    <row r="18" spans="1:6" x14ac:dyDescent="0.2">
      <c r="A18" s="2" t="s">
        <v>10</v>
      </c>
      <c r="B18" s="3"/>
      <c r="C18" s="3"/>
      <c r="D18" s="3"/>
      <c r="E18" s="3"/>
      <c r="F18" s="4"/>
    </row>
    <row r="19" spans="1:6" x14ac:dyDescent="0.2">
      <c r="A19" s="5"/>
      <c r="B19" s="6"/>
      <c r="C19" s="6"/>
      <c r="D19" s="6"/>
      <c r="E19" s="6"/>
      <c r="F19" s="7"/>
    </row>
    <row r="20" spans="1:6" x14ac:dyDescent="0.2">
      <c r="A20" s="5"/>
      <c r="B20" s="6">
        <v>2011</v>
      </c>
      <c r="C20" s="6">
        <v>2013</v>
      </c>
      <c r="D20" s="6">
        <v>2015</v>
      </c>
      <c r="E20" s="6">
        <v>2019</v>
      </c>
      <c r="F20" s="7"/>
    </row>
    <row r="21" spans="1:6" x14ac:dyDescent="0.2">
      <c r="A21" s="5"/>
      <c r="B21" s="6"/>
      <c r="C21" s="6"/>
      <c r="D21" s="6"/>
      <c r="E21" s="6"/>
      <c r="F21" s="7"/>
    </row>
    <row r="22" spans="1:6" x14ac:dyDescent="0.2">
      <c r="A22" s="5" t="s">
        <v>1</v>
      </c>
      <c r="B22" s="8">
        <v>231267.92</v>
      </c>
      <c r="C22" s="8">
        <v>160964.95000000001</v>
      </c>
      <c r="D22" s="8">
        <v>485336.61</v>
      </c>
      <c r="E22" s="8">
        <v>305500.68</v>
      </c>
      <c r="F22" s="7"/>
    </row>
    <row r="23" spans="1:6" x14ac:dyDescent="0.2">
      <c r="A23" s="5" t="s">
        <v>2</v>
      </c>
      <c r="B23" s="6">
        <v>8340111</v>
      </c>
      <c r="C23" s="6">
        <v>6989251</v>
      </c>
      <c r="D23" s="6">
        <v>14812479</v>
      </c>
      <c r="E23" s="6">
        <v>11677716</v>
      </c>
      <c r="F23" s="7"/>
    </row>
    <row r="24" spans="1:6" x14ac:dyDescent="0.2">
      <c r="A24" s="9" t="s">
        <v>6</v>
      </c>
      <c r="B24" s="10">
        <f>B22/B23*100</f>
        <v>2.7729597363872016</v>
      </c>
      <c r="C24" s="10">
        <f>C22/C23*100</f>
        <v>2.3030357616288213</v>
      </c>
      <c r="D24" s="10">
        <f>D22/D23*100</f>
        <v>3.2765387211688193</v>
      </c>
      <c r="E24" s="10">
        <f>E22/E23*100</f>
        <v>2.6160995865972421</v>
      </c>
      <c r="F24" s="7"/>
    </row>
    <row r="25" spans="1:6" x14ac:dyDescent="0.2">
      <c r="A25" s="5"/>
      <c r="B25" s="6"/>
      <c r="C25" s="6"/>
      <c r="D25" s="6"/>
      <c r="E25" s="6"/>
      <c r="F25" s="7"/>
    </row>
    <row r="26" spans="1:6" x14ac:dyDescent="0.2">
      <c r="A26" s="5" t="s">
        <v>3</v>
      </c>
      <c r="B26" s="8">
        <v>0</v>
      </c>
      <c r="C26" s="8">
        <v>212819.38</v>
      </c>
      <c r="D26" s="8"/>
      <c r="E26" s="8">
        <v>383431.64</v>
      </c>
      <c r="F26" s="7"/>
    </row>
    <row r="27" spans="1:6" x14ac:dyDescent="0.2">
      <c r="A27" s="5" t="s">
        <v>4</v>
      </c>
      <c r="B27" s="8">
        <v>247242.55</v>
      </c>
      <c r="C27" s="8">
        <v>216502.47</v>
      </c>
      <c r="D27" s="8">
        <v>467659.45</v>
      </c>
      <c r="E27" s="8">
        <v>374203.71</v>
      </c>
      <c r="F27" s="7"/>
    </row>
    <row r="28" spans="1:6" x14ac:dyDescent="0.2">
      <c r="A28" s="5" t="s">
        <v>5</v>
      </c>
      <c r="B28" s="8"/>
      <c r="C28" s="8"/>
      <c r="D28" s="8"/>
      <c r="E28" s="8">
        <v>381468.26</v>
      </c>
      <c r="F28" s="7"/>
    </row>
    <row r="29" spans="1:6" x14ac:dyDescent="0.2">
      <c r="A29" s="5"/>
      <c r="B29" s="6"/>
      <c r="C29" s="6"/>
      <c r="D29" s="6"/>
      <c r="E29" s="6"/>
      <c r="F29" s="11" t="s">
        <v>8</v>
      </c>
    </row>
    <row r="30" spans="1:6" ht="13.5" thickBot="1" x14ac:dyDescent="0.25">
      <c r="A30" s="12" t="s">
        <v>7</v>
      </c>
      <c r="B30" s="13">
        <f>B27/B27</f>
        <v>1</v>
      </c>
      <c r="C30" s="13">
        <f>C27/C26</f>
        <v>1.0173061776610757</v>
      </c>
      <c r="D30" s="13">
        <f>D27/D27</f>
        <v>1</v>
      </c>
      <c r="E30" s="13">
        <f>E27/E26</f>
        <v>0.97593331108512593</v>
      </c>
      <c r="F30" s="14">
        <f>AVERAGE(B30:E30)</f>
        <v>0.99830987218655043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Origin Housing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LeorK</dc:creator>
  <cp:lastModifiedBy>LeorK</cp:lastModifiedBy>
  <cp:lastPrinted>2019-11-12T16:29:30Z</cp:lastPrinted>
  <dcterms:created xsi:type="dcterms:W3CDTF">2019-11-11T14:14:42Z</dcterms:created>
  <dcterms:modified xsi:type="dcterms:W3CDTF">2019-11-12T16:30:03Z</dcterms:modified>
</cp:coreProperties>
</file>